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firstSheet="1" activeTab="1"/>
  </bookViews>
  <sheets>
    <sheet name="Лист1" sheetId="2" state="hidden" r:id="rId1"/>
    <sheet name="лист 1" sheetId="3" r:id="rId2"/>
  </sheets>
  <calcPr calcId="124519"/>
</workbook>
</file>

<file path=xl/calcChain.xml><?xml version="1.0" encoding="utf-8"?>
<calcChain xmlns="http://schemas.openxmlformats.org/spreadsheetml/2006/main">
  <c r="G49" i="3"/>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G50" s="1"/>
  <c r="G51" i="2" l="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G52" s="1"/>
</calcChain>
</file>

<file path=xl/sharedStrings.xml><?xml version="1.0" encoding="utf-8"?>
<sst xmlns="http://schemas.openxmlformats.org/spreadsheetml/2006/main" count="304" uniqueCount="106">
  <si>
    <t>№ лота</t>
  </si>
  <si>
    <t>Международное непатентованное наименование или состав</t>
  </si>
  <si>
    <t>Ед. измерения</t>
  </si>
  <si>
    <t>шт</t>
  </si>
  <si>
    <t>набор</t>
  </si>
  <si>
    <t>Языкодержатель взрослый</t>
  </si>
  <si>
    <t>Языкодержатель детский</t>
  </si>
  <si>
    <t>Скарификатор модель Flake разм.L  Biolancet стерильный</t>
  </si>
  <si>
    <t>Скарификатор модель Twist 23G Biolancet стерильный</t>
  </si>
  <si>
    <t>ШПРИЦ "Bioject" Budget туберкулиновый 1 мл с игл 30G1/2" инъекц. 3х-комп.стерильный</t>
  </si>
  <si>
    <t>КСК № 6 с фильтром</t>
  </si>
  <si>
    <t>КСК № 3 с фильтром</t>
  </si>
  <si>
    <t>КСК № 9 с фильтром</t>
  </si>
  <si>
    <t>Лоток почкообразный,металлический 260х160х32мм (V = 0,5л)           (сталь AISI 430)</t>
  </si>
  <si>
    <t>ЖГУТ эластичный на застежке детский "Biocare®"</t>
  </si>
  <si>
    <t>Зажим прямой  Билрот №1</t>
  </si>
  <si>
    <t>Зажим Москит мягкий(Зажим кровоостанавливающий типа Москит прямой)</t>
  </si>
  <si>
    <t>Ножницы Купера (тупоконечные вертикально изогнутые, 140 мм)</t>
  </si>
  <si>
    <t>Пинцет хирургический общего назначения, 150х2,5 мм</t>
  </si>
  <si>
    <t>Пинцет анатомический общего назначения, 150х2,5 мм</t>
  </si>
  <si>
    <t>Пинцет хирургический глазной изогнутый Пхи 150х0,6</t>
  </si>
  <si>
    <t>Пинцет анатомический,глазной прямой ПА 150х0,6</t>
  </si>
  <si>
    <t>Пинцет зубчато-лапчатый ПХи 150х5,5</t>
  </si>
  <si>
    <t>Пинцет лапчатый (зубчато-лапчатый ПХ200х18)</t>
  </si>
  <si>
    <t>Набор для промывания слезных путей микрохирургический (25 инструментов)</t>
  </si>
  <si>
    <t>Пинцет глазной фиксационный ПХ 100х4,2;</t>
  </si>
  <si>
    <t>Ножницы Рихтера(горизонтально изогнутые детские, 185 мм)</t>
  </si>
  <si>
    <t>Ножницы Рихтера горизонтально изогнутые остроконечные детские №1, 175 мм</t>
  </si>
  <si>
    <t>Ножницы Рихтера горизонтально изогнутые остроконечные детские №2, 180 мм</t>
  </si>
  <si>
    <t>Вакуумная пробирка одноразовая, с желтой крышкой с гелем, 5 мл</t>
  </si>
  <si>
    <t>упак.</t>
  </si>
  <si>
    <t xml:space="preserve">Вакутейнер с красной крышкой для исследования сыворотки с активатором свертывания крови 5 мл с гелем уп/100 шт
</t>
  </si>
  <si>
    <t>Векорасширитель по Барракеру темпоральный • сплошные опоры 11 мм, детский размер</t>
  </si>
  <si>
    <t>Векорасширитель по Барракеру темпоральный • сплошные опоры 5 мм, для новорожденных</t>
  </si>
  <si>
    <t xml:space="preserve">Векорасширитель универсальный по Кершнеру • сплошные опоры 14 мм, взрослый размер
круглые бранши
</t>
  </si>
  <si>
    <t xml:space="preserve">Салфетки влажные спиртовые с антибактериальным свойством, д/обработки поверхностей, в ПЭТ банках по 60шт«Бриллиантовая чистота»
</t>
  </si>
  <si>
    <t xml:space="preserve">Салфетки обладают активностью в отношении Гр- и Гр+ бактерий (включая микробактерии туберкулеза); вирулицидной активностью, в т. ч. в отношении возбудителей полиомиелита вирусного гепатита В, ВИЧ - инфекции, а также пролонгированным антимикробным действием в течение 3 часов.
</t>
  </si>
  <si>
    <t xml:space="preserve">Коврики антибактериальные дезинфицирующие </t>
  </si>
  <si>
    <t>Пробирка микроцентрифужная с крышкой на 0,5мл (эпиндорф)1000 шт.</t>
  </si>
  <si>
    <t>Пробирки градуированные  центрифужные с дел.10мл.,П 1-10-0,2 100 шт./коробка</t>
  </si>
  <si>
    <t>Описание</t>
  </si>
  <si>
    <t>банка</t>
  </si>
  <si>
    <t>для диагностики мазка</t>
  </si>
  <si>
    <t>Гигрометр ВИТ-1</t>
  </si>
  <si>
    <t xml:space="preserve">Ширма </t>
  </si>
  <si>
    <t xml:space="preserve">3-х сексционная </t>
  </si>
  <si>
    <t>Кушетка</t>
  </si>
  <si>
    <t xml:space="preserve">медицинская </t>
  </si>
  <si>
    <t>для капельниц</t>
  </si>
  <si>
    <t xml:space="preserve">взрослый </t>
  </si>
  <si>
    <t xml:space="preserve">детский </t>
  </si>
  <si>
    <t>для холодильника</t>
  </si>
  <si>
    <t>бактерицидная лампа TUV 30W LL  (УФК-1)</t>
  </si>
  <si>
    <t>бактерицидная лампа TUV 15W LL (УФК-2)</t>
  </si>
  <si>
    <t xml:space="preserve">шт </t>
  </si>
  <si>
    <t>Вакуумная пробирка одноразовая, с желтой крышкой с гелем, 5 мл /100 шт.</t>
  </si>
  <si>
    <t>Стекло предметное 76*26 + 1,0 (+-2,0) мм  толщ +-1,0 +-0,1 мм с шлифкраями с полоской д/записи №50 (в упаковке 50 шт)</t>
  </si>
  <si>
    <r>
      <t xml:space="preserve">Штатив </t>
    </r>
    <r>
      <rPr>
        <sz val="8"/>
        <color theme="1"/>
        <rFont val="Times New Roman"/>
        <family val="1"/>
        <charset val="204"/>
      </rPr>
      <t>ДЛЯ ДЛИТЕЛЬНЫХ ИНФУЗИОННЫХ ВЛИВАНИЙ</t>
    </r>
    <r>
      <rPr>
        <sz val="10"/>
        <color theme="1"/>
        <rFont val="Times New Roman"/>
        <family val="1"/>
        <charset val="204"/>
      </rPr>
      <t xml:space="preserve">,на колесах
</t>
    </r>
  </si>
  <si>
    <t>Столик под аппартуру.</t>
  </si>
  <si>
    <t xml:space="preserve">
Стол выполнен из толстостенного профиля и листовой стали с нанесением полимерно-порошковой краски. Стол предназначен для перемещения аппаратуры в пределах кабинета. Столик установлен на колесные опоры d-50 мм.550*450*800</t>
  </si>
  <si>
    <t>Кол-во</t>
  </si>
  <si>
    <t>Термометр для холодильника</t>
  </si>
  <si>
    <t>Термоконтейнер для перевозки мокроты</t>
  </si>
  <si>
    <t>Направляющий воздуховод взрослый</t>
  </si>
  <si>
    <t>Направляющий воздуховод детский</t>
  </si>
  <si>
    <t>Лампа для УФК TUV 30W LL  (УФК-1)</t>
  </si>
  <si>
    <t>Лампа для TUV 15W LL (УФК-2)</t>
  </si>
  <si>
    <t xml:space="preserve">Контейнер медицинский
КМ-ТР.3.П1 (15) - НТМ-2000
Предназначен для транспортировки образцов мокроты или другого диагностического материала (15 шт.).
Габариты рабочей зоны, мм
длина – 240,   ширина – 240,   высота – 165.
</t>
  </si>
  <si>
    <t>Негатоскоп 1кадровый</t>
  </si>
  <si>
    <t xml:space="preserve"> Ширма рентгенозащитная 1 створчатая,большая ШРЗ-
Б1-00 (ст.400х400)
ТУ BY 600091320.002-2003
(свинцовый эквивалент – 1,0 мм)</t>
  </si>
  <si>
    <t xml:space="preserve">Контейнер для биологического материала без ложки, нестерильный.
125 мл.
</t>
  </si>
  <si>
    <t xml:space="preserve">Градуированные до 100мл. 
Шаг деления - 10мл.
</t>
  </si>
  <si>
    <t xml:space="preserve">
Шкаф химический вытяжной Является лабораторным оборудованием, в рабочем пространстве которого можно производить работы связанные с возникновением и распространением летучих химических соединений вредных для здоровья человека. Столешница керамическая плита. Мойка нержавеющая. Принудительная вентиляция рабочего пространства. Подвод электричества 220V.Шкаф для хранения вспомогательных материалов. Каркас выполнен из металлического профиля, покрытого полимерно-порошковым покрытием наиболее устойчивым к различным дезинфицирующим растворам.</t>
  </si>
  <si>
    <t>Шкаф химический лабораторный вытяжной</t>
  </si>
  <si>
    <t>Сумма</t>
  </si>
  <si>
    <t>Пробирки градуированные  центрифужные с дел.10мл.,П 1-10-0,2 100 шт./упак.</t>
  </si>
  <si>
    <t>Цена</t>
  </si>
  <si>
    <t>Негатоскоп 1-но кадровый
Негатоскоп общего назначения: 1-но кадровый флуоресцентный предназначен для просмотра рентгенограмм в проходящем свете. Корпус негатоскопа изготовлен из анодированного алюминиевого профиля. Смотровой экран — акриловое стекло.</t>
  </si>
  <si>
    <t>Гигрометр психрометрический ВИТ-1 применяется для измерений влажности воздуха в условиях с более низким температурным режимом. С помощью данной модели можно выполнять измерение в температурном диапазоне от -0 до +25 °С.</t>
  </si>
  <si>
    <t>Стекло предметное 76*26 + 1,0 (+-2,0) мм  толщ +-1,0 +-0,1 мм с шлифкраями с полоской д/записи №50 (в упаковке 50 шт) для диагностики мазка</t>
  </si>
  <si>
    <t xml:space="preserve">     Салфетки обладают активностью в отношении Гр- и Гр+ бактерий (включая микробактерии туберкулеза); вирулицидной активностью, в т. ч. в отношении возбудителей полиомиелита вирусного гепатита В, ВИЧ - инфекции, а также пролонгированным антимикробным действием в течение 3 часов.
</t>
  </si>
  <si>
    <t xml:space="preserve">Контейнер для биологического материала без ложки, нестерильный.
125 мл.Градуированные до 100мл. 
Шаг деления - 10мл.
</t>
  </si>
  <si>
    <t>Гигрометр ВИТ-1 (0+25 °С)
Гигрометр психрометрический ВИТ-1
применяется для измерения относительной влажности воздуха и температуры.На пластмассовом основании закреплены два термометра, температурная шкала, психрометрическая таблица и стеклянный питатель.
Термом. жидкость ВИТ-1.</t>
  </si>
  <si>
    <t>Термометр ТС-7М1 исп. 6-30+30 с поверкой для холодильных установок.Цена деления - 1 градус Цельсия, показания отсчитываются по нижнему краю мениска. Каждый термометр упакован в индивидуальный картонный тубус. Термометр имеет диапазон измерения температуры от минус 30°С до +30°С. Измерение данной моделью термометра среды с температурой выше или ниже указанного диапазона не рекомендуется. Все термометры прошли обязательную сертификацию и допущены к применению на территории Республики Казахстан. Диапазон измерения температуры, °С -30...+30 Габаритные размеры, мм 130х2</t>
  </si>
  <si>
    <t>Штатив никелированный для инфузионных вливаний с регулировкой высоты (на колесах)
Каркас – стальной профиль с полимерно-порошковым покрытием. Стойка никелированная, регулировка высоты механическая. Легко разбирается, компактно складывается, удобен для транспортировки. Колеса d-50 mm.</t>
  </si>
  <si>
    <t xml:space="preserve"> Ширма рентгенозащитная 1 створчатая,большая ШРЗ-
Б1-00 свинцовый эквивалент 3,0 Pb, размер 900 х 2000</t>
  </si>
  <si>
    <t xml:space="preserve">Направляющий воздуховод Guedel взрослый №6      -  120мм
</t>
  </si>
  <si>
    <t xml:space="preserve">Направляющий воздуховод Guedel детский  №3      -  90мм      </t>
  </si>
  <si>
    <t xml:space="preserve">Направляющий воздуховод Guedel взрослый №6      -  120мм
Для ротоглоточной интубации пациентов при общем наркозе и интубации в бессознательном состоянии.
Технические характеристики:
Воздуховод изготовлен из полиэтилена, внутренняя часть из полиоксимета;
Блокировка прикуса для предотвращения укуса языка и закупорки дыхательных путей;
Закругленные атравматичные края;
</t>
  </si>
  <si>
    <t xml:space="preserve">Направляющий воздуховод Guedel детский №3      -  90мм
Для ротоглоточной интубации пациентов при общем наркозе и интубации в бессознательном состоянии.
Технические характеристики:
Воздуховод изготовлен из полиэтилена, внутренняя часть из полиоксимета;
Блокировка прикуса для предотвращения укуса языка и закупорки дыхательных путей;
Закругленные атравматичные края;
</t>
  </si>
  <si>
    <t>Языкодержатель взрослый 170 мм
Длина 170 мм. Языкодержатель: инструмент для захватывания, вытягивания и удерживания языка при хирургических операциях, представляющий собой зажим с кремальерой и губками различной формы</t>
  </si>
  <si>
    <t xml:space="preserve"> Языкодержатель для детей
Длина 140 мм. Языкодержатель: инструмент для захватывания, вытягивания и удерживания языка при хирургических операциях, представляющий собой зажим с кремальерой и губками различной формы</t>
  </si>
  <si>
    <t>Скарификатор модель Flake разм.L  Biolancet стерильныйBiolancet®
•  Изготовлены из нержавеющей стали
•  Стерильны, нетоксичны, апирогенны
•  Стерилизованы гамма-излучением</t>
  </si>
  <si>
    <t>Скарификатор модель Twist 23G Biolancet стерильный Biolancet®
•  Изготовлены из нержавеющей стали
   с основанием из полиэтилена 
•  Подходят к устройству для безболезненного
   прокалывания, входящего в комплект прибора,
   измеряющего уровень сахара крови</t>
  </si>
  <si>
    <t>Пробирка микроцентрифужная с крышкой на 0,5мл (эпиндорф)упак/1000 шт.</t>
  </si>
  <si>
    <t xml:space="preserve">бактерицидная лампа TUV 30W LL  (УФК-1).Лампа бактерицидная TUV-30W "Philips", Голландия
Цену уточняйте
Уточнить цену
Бактерицидные лампы TUV - ртутные разрядные лампы низкого давления, излучающие короткий ультрафиолет с пиком 253,7 нм. </t>
  </si>
  <si>
    <t xml:space="preserve">Бактерицидная лампа TUV 15W LL (УФК-2).Лампа бактерицидная TUV-15W "Philips", Голландия
Цену уточняйте
Уточнить цену
Бактерицидные лампы TUV - ртутные разрядные лампы низкого давления, излучающие короткий ультрафиолет с пиком 253,7 нм. </t>
  </si>
  <si>
    <t xml:space="preserve">Зажим прямой  Билрот №1, зубчатый, прямой 160 мм. Зажим кровоостанавливающий, предназначен для захватывания и зажима сосудов. Длина рабочей части 40 мм.
</t>
  </si>
  <si>
    <t>Негатоскоп 2 кадровый</t>
  </si>
  <si>
    <t xml:space="preserve">Негатоскоп общего назначения: 2-х кадровый флуоресцентный предназначен для просмотра рентгенограмм в проходящем свете. Корпус негатоскопа изготовлен из анодированного алюминиевого профиля. Смотровой экран — акриловое стекло. </t>
  </si>
  <si>
    <t xml:space="preserve">Цена </t>
  </si>
  <si>
    <t xml:space="preserve">Сумма </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</si>
  <si>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</si>
  <si>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лекарственных средств</t>
  </si>
  <si>
    <t>Характеристика лекарственных средств (лекарственная форма, дозировка, концентрация)</t>
  </si>
  <si>
    <t>Количество</t>
  </si>
</sst>
</file>

<file path=xl/styles.xml><?xml version="1.0" encoding="utf-8"?>
<styleSheet xmlns="http://schemas.openxmlformats.org/spreadsheetml/2006/main">
  <numFmts count="1">
    <numFmt numFmtId="164" formatCode="#,##0.00_р_."/>
  </numFmts>
  <fonts count="11">
    <font>
      <sz val="11"/>
      <color theme="1"/>
      <name val="Calibri"/>
      <family val="2"/>
      <charset val="204"/>
      <scheme val="minor"/>
    </font>
    <font>
      <b/>
      <sz val="10"/>
      <name val="Times New Roman"/>
      <family val="1"/>
      <charset val="204"/>
    </font>
    <font>
      <sz val="10"/>
      <name val="Times New Roman"/>
      <family val="1"/>
      <charset val="204"/>
    </font>
    <font>
      <b/>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0"/>
      <color theme="1"/>
      <name val="Times New Roman"/>
      <family val="1"/>
      <charset val="204"/>
    </font>
    <font>
      <sz val="8"/>
      <color theme="1"/>
      <name val="Times New Roman"/>
      <family val="1"/>
      <charset val="204"/>
    </font>
    <font>
      <sz val="11"/>
      <color theme="1"/>
      <name val="Times New Roman"/>
      <family val="1"/>
      <charset val="204"/>
    </font>
    <font>
      <b/>
      <sz val="10"/>
      <color theme="1"/>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6">
    <xf numFmtId="0" fontId="0" fillId="0" borderId="0" xfId="0"/>
    <xf numFmtId="0" fontId="1" fillId="0" borderId="1" xfId="0" applyFont="1" applyFill="1" applyBorder="1" applyAlignment="1">
      <alignment horizontal="center" vertical="center" wrapText="1"/>
    </xf>
    <xf numFmtId="164" fontId="0" fillId="0" borderId="0" xfId="0" applyNumberFormat="1"/>
    <xf numFmtId="0" fontId="0" fillId="0" borderId="0" xfId="0" applyAlignment="1">
      <alignment horizontal="left"/>
    </xf>
    <xf numFmtId="0" fontId="2" fillId="2" borderId="1" xfId="0" applyFont="1" applyFill="1" applyBorder="1" applyAlignment="1">
      <alignment horizontal="center" vertical="center" wrapText="1"/>
    </xf>
    <xf numFmtId="164" fontId="4" fillId="2" borderId="1" xfId="0" applyNumberFormat="1" applyFont="1" applyFill="1" applyBorder="1"/>
    <xf numFmtId="0" fontId="0" fillId="2" borderId="0" xfId="0" applyFill="1"/>
    <xf numFmtId="0" fontId="2" fillId="2" borderId="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0" borderId="1" xfId="0" applyFont="1" applyBorder="1"/>
    <xf numFmtId="0" fontId="2" fillId="2" borderId="1" xfId="0" applyFont="1" applyFill="1" applyBorder="1" applyAlignment="1">
      <alignment horizontal="right" wrapText="1"/>
    </xf>
    <xf numFmtId="3" fontId="2" fillId="2" borderId="1" xfId="0" applyNumberFormat="1" applyFont="1" applyFill="1" applyBorder="1" applyAlignment="1">
      <alignment horizontal="right" wrapText="1"/>
    </xf>
    <xf numFmtId="0" fontId="2" fillId="2" borderId="2" xfId="0" applyFont="1" applyFill="1" applyBorder="1" applyAlignment="1">
      <alignment horizontal="right" wrapText="1"/>
    </xf>
    <xf numFmtId="3" fontId="2" fillId="2" borderId="2" xfId="0" applyNumberFormat="1" applyFont="1" applyFill="1" applyBorder="1" applyAlignment="1">
      <alignment horizontal="right" wrapText="1"/>
    </xf>
    <xf numFmtId="0" fontId="6" fillId="0" borderId="1" xfId="0" applyFont="1" applyBorder="1" applyAlignment="1">
      <alignment horizontal="right"/>
    </xf>
    <xf numFmtId="0" fontId="2" fillId="2" borderId="1" xfId="0" applyFont="1" applyFill="1" applyBorder="1" applyAlignment="1">
      <alignment horizontal="right"/>
    </xf>
    <xf numFmtId="0" fontId="2" fillId="2" borderId="3" xfId="0" applyFont="1" applyFill="1" applyBorder="1" applyAlignment="1">
      <alignment horizontal="right" wrapText="1"/>
    </xf>
    <xf numFmtId="164" fontId="6" fillId="2" borderId="1" xfId="0" applyNumberFormat="1" applyFont="1" applyFill="1" applyBorder="1"/>
    <xf numFmtId="164" fontId="6" fillId="2" borderId="3" xfId="0" applyNumberFormat="1" applyFont="1" applyFill="1" applyBorder="1"/>
    <xf numFmtId="0" fontId="6" fillId="0" borderId="1" xfId="0" applyFont="1" applyBorder="1" applyAlignment="1">
      <alignment wrapText="1"/>
    </xf>
    <xf numFmtId="0" fontId="6" fillId="2" borderId="1" xfId="0" applyFont="1" applyFill="1" applyBorder="1" applyAlignment="1">
      <alignment wrapText="1"/>
    </xf>
    <xf numFmtId="0" fontId="6" fillId="2" borderId="1" xfId="0" applyFont="1" applyFill="1" applyBorder="1" applyAlignment="1">
      <alignment horizontal="right"/>
    </xf>
    <xf numFmtId="0" fontId="6" fillId="2" borderId="1" xfId="0" applyFont="1" applyFill="1" applyBorder="1" applyAlignment="1"/>
    <xf numFmtId="0" fontId="6" fillId="2" borderId="1" xfId="0" applyFont="1" applyFill="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3" fillId="2" borderId="1" xfId="0" applyNumberFormat="1" applyFont="1" applyFill="1" applyBorder="1" applyAlignment="1">
      <alignment wrapText="1"/>
    </xf>
    <xf numFmtId="0" fontId="0" fillId="2" borderId="0" xfId="0" applyFill="1" applyAlignment="1">
      <alignment horizontal="left"/>
    </xf>
    <xf numFmtId="164" fontId="0" fillId="2" borderId="0" xfId="0" applyNumberFormat="1" applyFill="1"/>
    <xf numFmtId="164" fontId="5" fillId="2" borderId="0" xfId="0" applyNumberFormat="1" applyFont="1" applyFill="1"/>
    <xf numFmtId="0" fontId="2"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8" fillId="0" borderId="0" xfId="0" applyFont="1"/>
    <xf numFmtId="0" fontId="8" fillId="0" borderId="0" xfId="0" applyFont="1" applyAlignment="1">
      <alignment horizontal="left"/>
    </xf>
    <xf numFmtId="0" fontId="8" fillId="2" borderId="0" xfId="0" applyFont="1" applyFill="1"/>
    <xf numFmtId="164" fontId="8" fillId="2" borderId="0" xfId="0" applyNumberFormat="1" applyFont="1" applyFill="1"/>
    <xf numFmtId="164" fontId="8" fillId="0" borderId="0" xfId="0" applyNumberFormat="1" applyFont="1"/>
    <xf numFmtId="164" fontId="9" fillId="2" borderId="0" xfId="0" applyNumberFormat="1" applyFont="1" applyFill="1"/>
    <xf numFmtId="164" fontId="9" fillId="0" borderId="0" xfId="0" applyNumberFormat="1" applyFont="1"/>
    <xf numFmtId="0" fontId="2" fillId="0" borderId="0" xfId="0" applyFont="1" applyAlignment="1">
      <alignment horizontal="left" vertical="top" wrapText="1"/>
    </xf>
    <xf numFmtId="0" fontId="10" fillId="0" borderId="0" xfId="0" applyFont="1" applyFill="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52"/>
  <sheetViews>
    <sheetView workbookViewId="0">
      <selection activeCell="C39" sqref="C39"/>
    </sheetView>
  </sheetViews>
  <sheetFormatPr defaultColWidth="8.85546875" defaultRowHeight="15"/>
  <cols>
    <col min="1" max="1" width="5" style="6" customWidth="1"/>
    <col min="2" max="2" width="35.42578125" style="29" customWidth="1"/>
    <col min="3" max="3" width="48.28515625" style="29" customWidth="1"/>
    <col min="4" max="4" width="8.7109375" style="6" customWidth="1"/>
    <col min="5" max="5" width="6.7109375" style="6" customWidth="1"/>
    <col min="6" max="6" width="13.28515625" style="30" customWidth="1"/>
    <col min="7" max="7" width="15.28515625" style="30" customWidth="1"/>
    <col min="8" max="16384" width="8.85546875" style="6"/>
  </cols>
  <sheetData>
    <row r="2" spans="1:7" ht="38.25">
      <c r="A2" s="26" t="s">
        <v>0</v>
      </c>
      <c r="B2" s="27" t="s">
        <v>1</v>
      </c>
      <c r="C2" s="27" t="s">
        <v>40</v>
      </c>
      <c r="D2" s="26" t="s">
        <v>2</v>
      </c>
      <c r="E2" s="26" t="s">
        <v>60</v>
      </c>
      <c r="F2" s="28" t="s">
        <v>76</v>
      </c>
      <c r="G2" s="28" t="s">
        <v>74</v>
      </c>
    </row>
    <row r="3" spans="1:7" ht="74.45" customHeight="1">
      <c r="A3" s="4">
        <v>1</v>
      </c>
      <c r="B3" s="8" t="s">
        <v>31</v>
      </c>
      <c r="C3" s="8" t="s">
        <v>31</v>
      </c>
      <c r="D3" s="4" t="s">
        <v>30</v>
      </c>
      <c r="E3" s="17">
        <v>30</v>
      </c>
      <c r="F3" s="19">
        <v>8000</v>
      </c>
      <c r="G3" s="19">
        <f t="shared" ref="G3:G34" si="0">F3*E3</f>
        <v>240000</v>
      </c>
    </row>
    <row r="4" spans="1:7" ht="25.5">
      <c r="A4" s="7">
        <v>2</v>
      </c>
      <c r="B4" s="9" t="s">
        <v>29</v>
      </c>
      <c r="C4" s="9" t="s">
        <v>55</v>
      </c>
      <c r="D4" s="4" t="s">
        <v>30</v>
      </c>
      <c r="E4" s="13">
        <v>5</v>
      </c>
      <c r="F4" s="19">
        <v>10400</v>
      </c>
      <c r="G4" s="19">
        <f t="shared" si="0"/>
        <v>52000</v>
      </c>
    </row>
    <row r="5" spans="1:7" ht="38.25">
      <c r="A5" s="4">
        <v>3</v>
      </c>
      <c r="B5" s="9" t="s">
        <v>32</v>
      </c>
      <c r="C5" s="9" t="s">
        <v>32</v>
      </c>
      <c r="D5" s="4" t="s">
        <v>3</v>
      </c>
      <c r="E5" s="12">
        <v>2</v>
      </c>
      <c r="F5" s="19">
        <v>16600</v>
      </c>
      <c r="G5" s="19">
        <f t="shared" si="0"/>
        <v>33200</v>
      </c>
    </row>
    <row r="6" spans="1:7" ht="38.25">
      <c r="A6" s="7">
        <v>4</v>
      </c>
      <c r="B6" s="9" t="s">
        <v>33</v>
      </c>
      <c r="C6" s="9" t="s">
        <v>33</v>
      </c>
      <c r="D6" s="4" t="s">
        <v>3</v>
      </c>
      <c r="E6" s="12">
        <v>2</v>
      </c>
      <c r="F6" s="19">
        <v>16600</v>
      </c>
      <c r="G6" s="19">
        <f t="shared" si="0"/>
        <v>33200</v>
      </c>
    </row>
    <row r="7" spans="1:7" ht="63.75">
      <c r="A7" s="4">
        <v>5</v>
      </c>
      <c r="B7" s="9" t="s">
        <v>34</v>
      </c>
      <c r="C7" s="9" t="s">
        <v>34</v>
      </c>
      <c r="D7" s="4" t="s">
        <v>3</v>
      </c>
      <c r="E7" s="12">
        <v>3</v>
      </c>
      <c r="F7" s="19">
        <v>42300</v>
      </c>
      <c r="G7" s="19">
        <f t="shared" si="0"/>
        <v>126900</v>
      </c>
    </row>
    <row r="8" spans="1:7" ht="25.5">
      <c r="A8" s="7">
        <v>6</v>
      </c>
      <c r="B8" s="9" t="s">
        <v>14</v>
      </c>
      <c r="C8" s="9" t="s">
        <v>14</v>
      </c>
      <c r="D8" s="4" t="s">
        <v>3</v>
      </c>
      <c r="E8" s="12">
        <v>40</v>
      </c>
      <c r="F8" s="19">
        <v>790</v>
      </c>
      <c r="G8" s="19">
        <f t="shared" si="0"/>
        <v>31600</v>
      </c>
    </row>
    <row r="9" spans="1:7">
      <c r="A9" s="4">
        <v>7</v>
      </c>
      <c r="B9" s="9" t="s">
        <v>15</v>
      </c>
      <c r="C9" s="9" t="s">
        <v>15</v>
      </c>
      <c r="D9" s="4" t="s">
        <v>3</v>
      </c>
      <c r="E9" s="12">
        <v>50</v>
      </c>
      <c r="F9" s="19">
        <v>5400</v>
      </c>
      <c r="G9" s="19">
        <f t="shared" si="0"/>
        <v>270000</v>
      </c>
    </row>
    <row r="10" spans="1:7" ht="38.25">
      <c r="A10" s="7">
        <v>8</v>
      </c>
      <c r="B10" s="9" t="s">
        <v>16</v>
      </c>
      <c r="C10" s="9" t="s">
        <v>16</v>
      </c>
      <c r="D10" s="4" t="s">
        <v>3</v>
      </c>
      <c r="E10" s="12">
        <v>20</v>
      </c>
      <c r="F10" s="19">
        <v>5700</v>
      </c>
      <c r="G10" s="19">
        <f t="shared" si="0"/>
        <v>114000</v>
      </c>
    </row>
    <row r="11" spans="1:7" ht="26.25">
      <c r="A11" s="4">
        <v>9</v>
      </c>
      <c r="B11" s="8" t="s">
        <v>37</v>
      </c>
      <c r="C11" s="8" t="s">
        <v>37</v>
      </c>
      <c r="D11" s="4" t="s">
        <v>3</v>
      </c>
      <c r="E11" s="17">
        <v>20</v>
      </c>
      <c r="F11" s="19">
        <v>9800</v>
      </c>
      <c r="G11" s="19">
        <f t="shared" si="0"/>
        <v>196000</v>
      </c>
    </row>
    <row r="12" spans="1:7">
      <c r="A12" s="7">
        <v>10</v>
      </c>
      <c r="B12" s="9" t="s">
        <v>11</v>
      </c>
      <c r="C12" s="9" t="s">
        <v>11</v>
      </c>
      <c r="D12" s="4" t="s">
        <v>3</v>
      </c>
      <c r="E12" s="12">
        <v>10</v>
      </c>
      <c r="F12" s="19">
        <v>11700</v>
      </c>
      <c r="G12" s="19">
        <f t="shared" si="0"/>
        <v>117000</v>
      </c>
    </row>
    <row r="13" spans="1:7">
      <c r="A13" s="4">
        <v>11</v>
      </c>
      <c r="B13" s="9" t="s">
        <v>10</v>
      </c>
      <c r="C13" s="9" t="s">
        <v>10</v>
      </c>
      <c r="D13" s="4" t="s">
        <v>3</v>
      </c>
      <c r="E13" s="12">
        <v>10</v>
      </c>
      <c r="F13" s="19">
        <v>15700</v>
      </c>
      <c r="G13" s="19">
        <f t="shared" si="0"/>
        <v>157000</v>
      </c>
    </row>
    <row r="14" spans="1:7">
      <c r="A14" s="7">
        <v>12</v>
      </c>
      <c r="B14" s="9" t="s">
        <v>12</v>
      </c>
      <c r="C14" s="9" t="s">
        <v>12</v>
      </c>
      <c r="D14" s="4" t="s">
        <v>3</v>
      </c>
      <c r="E14" s="12">
        <v>3</v>
      </c>
      <c r="F14" s="19">
        <v>20000</v>
      </c>
      <c r="G14" s="19">
        <f t="shared" si="0"/>
        <v>60000</v>
      </c>
    </row>
    <row r="15" spans="1:7" ht="38.25">
      <c r="A15" s="4">
        <v>13</v>
      </c>
      <c r="B15" s="9" t="s">
        <v>13</v>
      </c>
      <c r="C15" s="9" t="s">
        <v>13</v>
      </c>
      <c r="D15" s="4" t="s">
        <v>3</v>
      </c>
      <c r="E15" s="12">
        <v>100</v>
      </c>
      <c r="F15" s="19">
        <v>3600</v>
      </c>
      <c r="G15" s="19">
        <f t="shared" si="0"/>
        <v>360000</v>
      </c>
    </row>
    <row r="16" spans="1:7" ht="25.5">
      <c r="A16" s="7">
        <v>14</v>
      </c>
      <c r="B16" s="9" t="s">
        <v>24</v>
      </c>
      <c r="C16" s="9" t="s">
        <v>24</v>
      </c>
      <c r="D16" s="4" t="s">
        <v>4</v>
      </c>
      <c r="E16" s="12">
        <v>4</v>
      </c>
      <c r="F16" s="19">
        <v>486200</v>
      </c>
      <c r="G16" s="19">
        <f t="shared" si="0"/>
        <v>1944800</v>
      </c>
    </row>
    <row r="17" spans="1:7" ht="25.5">
      <c r="A17" s="4">
        <v>15</v>
      </c>
      <c r="B17" s="9" t="s">
        <v>17</v>
      </c>
      <c r="C17" s="9" t="s">
        <v>17</v>
      </c>
      <c r="D17" s="4" t="s">
        <v>3</v>
      </c>
      <c r="E17" s="12">
        <v>20</v>
      </c>
      <c r="F17" s="19">
        <v>3700</v>
      </c>
      <c r="G17" s="19">
        <f t="shared" si="0"/>
        <v>74000</v>
      </c>
    </row>
    <row r="18" spans="1:7" ht="25.5">
      <c r="A18" s="7">
        <v>16</v>
      </c>
      <c r="B18" s="9" t="s">
        <v>26</v>
      </c>
      <c r="C18" s="9" t="s">
        <v>26</v>
      </c>
      <c r="D18" s="4" t="s">
        <v>3</v>
      </c>
      <c r="E18" s="12">
        <v>10</v>
      </c>
      <c r="F18" s="19">
        <v>10000</v>
      </c>
      <c r="G18" s="19">
        <f t="shared" si="0"/>
        <v>100000</v>
      </c>
    </row>
    <row r="19" spans="1:7" ht="38.25">
      <c r="A19" s="4">
        <v>17</v>
      </c>
      <c r="B19" s="9" t="s">
        <v>27</v>
      </c>
      <c r="C19" s="9" t="s">
        <v>27</v>
      </c>
      <c r="D19" s="4" t="s">
        <v>3</v>
      </c>
      <c r="E19" s="12">
        <v>5</v>
      </c>
      <c r="F19" s="19">
        <v>9100</v>
      </c>
      <c r="G19" s="19">
        <f t="shared" si="0"/>
        <v>45500</v>
      </c>
    </row>
    <row r="20" spans="1:7" ht="38.25">
      <c r="A20" s="7">
        <v>18</v>
      </c>
      <c r="B20" s="9" t="s">
        <v>28</v>
      </c>
      <c r="C20" s="9" t="s">
        <v>28</v>
      </c>
      <c r="D20" s="4" t="s">
        <v>3</v>
      </c>
      <c r="E20" s="12">
        <v>5</v>
      </c>
      <c r="F20" s="19">
        <v>9100</v>
      </c>
      <c r="G20" s="19">
        <f t="shared" si="0"/>
        <v>45500</v>
      </c>
    </row>
    <row r="21" spans="1:7" ht="25.5">
      <c r="A21" s="4">
        <v>19</v>
      </c>
      <c r="B21" s="9" t="s">
        <v>18</v>
      </c>
      <c r="C21" s="9" t="s">
        <v>18</v>
      </c>
      <c r="D21" s="4" t="s">
        <v>3</v>
      </c>
      <c r="E21" s="12">
        <v>50</v>
      </c>
      <c r="F21" s="19">
        <v>2280</v>
      </c>
      <c r="G21" s="19">
        <f t="shared" si="0"/>
        <v>114000</v>
      </c>
    </row>
    <row r="22" spans="1:7" ht="25.5">
      <c r="A22" s="7">
        <v>20</v>
      </c>
      <c r="B22" s="9" t="s">
        <v>19</v>
      </c>
      <c r="C22" s="9" t="s">
        <v>19</v>
      </c>
      <c r="D22" s="4" t="s">
        <v>3</v>
      </c>
      <c r="E22" s="12">
        <v>50</v>
      </c>
      <c r="F22" s="19">
        <v>2140</v>
      </c>
      <c r="G22" s="19">
        <f t="shared" si="0"/>
        <v>107000</v>
      </c>
    </row>
    <row r="23" spans="1:7" ht="25.5">
      <c r="A23" s="4">
        <v>21</v>
      </c>
      <c r="B23" s="9" t="s">
        <v>23</v>
      </c>
      <c r="C23" s="9" t="s">
        <v>23</v>
      </c>
      <c r="D23" s="4" t="s">
        <v>3</v>
      </c>
      <c r="E23" s="12">
        <v>10</v>
      </c>
      <c r="F23" s="19">
        <v>7150</v>
      </c>
      <c r="G23" s="19">
        <f t="shared" si="0"/>
        <v>71500</v>
      </c>
    </row>
    <row r="24" spans="1:7" ht="25.5">
      <c r="A24" s="7">
        <v>22</v>
      </c>
      <c r="B24" s="9" t="s">
        <v>20</v>
      </c>
      <c r="C24" s="9" t="s">
        <v>20</v>
      </c>
      <c r="D24" s="4" t="s">
        <v>3</v>
      </c>
      <c r="E24" s="12">
        <v>5</v>
      </c>
      <c r="F24" s="19">
        <v>7700</v>
      </c>
      <c r="G24" s="19">
        <f t="shared" si="0"/>
        <v>38500</v>
      </c>
    </row>
    <row r="25" spans="1:7" ht="25.5">
      <c r="A25" s="4">
        <v>23</v>
      </c>
      <c r="B25" s="9" t="s">
        <v>21</v>
      </c>
      <c r="C25" s="9" t="s">
        <v>21</v>
      </c>
      <c r="D25" s="4" t="s">
        <v>3</v>
      </c>
      <c r="E25" s="12">
        <v>5</v>
      </c>
      <c r="F25" s="19">
        <v>7700</v>
      </c>
      <c r="G25" s="19">
        <f t="shared" si="0"/>
        <v>38500</v>
      </c>
    </row>
    <row r="26" spans="1:7" ht="25.5">
      <c r="A26" s="7">
        <v>24</v>
      </c>
      <c r="B26" s="9" t="s">
        <v>25</v>
      </c>
      <c r="C26" s="9" t="s">
        <v>25</v>
      </c>
      <c r="D26" s="4" t="s">
        <v>3</v>
      </c>
      <c r="E26" s="12">
        <v>5</v>
      </c>
      <c r="F26" s="19">
        <v>10400</v>
      </c>
      <c r="G26" s="19">
        <f t="shared" si="0"/>
        <v>52000</v>
      </c>
    </row>
    <row r="27" spans="1:7">
      <c r="A27" s="4">
        <v>25</v>
      </c>
      <c r="B27" s="9" t="s">
        <v>22</v>
      </c>
      <c r="C27" s="9" t="s">
        <v>22</v>
      </c>
      <c r="D27" s="4" t="s">
        <v>3</v>
      </c>
      <c r="E27" s="12">
        <v>5</v>
      </c>
      <c r="F27" s="19">
        <v>6580</v>
      </c>
      <c r="G27" s="19">
        <f t="shared" si="0"/>
        <v>32900</v>
      </c>
    </row>
    <row r="28" spans="1:7" ht="26.25">
      <c r="A28" s="7">
        <v>26</v>
      </c>
      <c r="B28" s="8" t="s">
        <v>38</v>
      </c>
      <c r="C28" s="8" t="s">
        <v>38</v>
      </c>
      <c r="D28" s="4" t="s">
        <v>30</v>
      </c>
      <c r="E28" s="17">
        <v>3</v>
      </c>
      <c r="F28" s="19">
        <v>7700</v>
      </c>
      <c r="G28" s="19">
        <f t="shared" si="0"/>
        <v>23100</v>
      </c>
    </row>
    <row r="29" spans="1:7" ht="39">
      <c r="A29" s="4">
        <v>27</v>
      </c>
      <c r="B29" s="8" t="s">
        <v>75</v>
      </c>
      <c r="C29" s="8" t="s">
        <v>39</v>
      </c>
      <c r="D29" s="4" t="s">
        <v>30</v>
      </c>
      <c r="E29" s="17">
        <v>5</v>
      </c>
      <c r="F29" s="19">
        <v>20000</v>
      </c>
      <c r="G29" s="19">
        <f t="shared" si="0"/>
        <v>100000</v>
      </c>
    </row>
    <row r="30" spans="1:7" ht="89.45" customHeight="1">
      <c r="A30" s="7">
        <v>28</v>
      </c>
      <c r="B30" s="8" t="s">
        <v>35</v>
      </c>
      <c r="C30" s="8" t="s">
        <v>36</v>
      </c>
      <c r="D30" s="4" t="s">
        <v>41</v>
      </c>
      <c r="E30" s="17">
        <v>500</v>
      </c>
      <c r="F30" s="19">
        <v>2500</v>
      </c>
      <c r="G30" s="19">
        <f t="shared" si="0"/>
        <v>1250000</v>
      </c>
    </row>
    <row r="31" spans="1:7" ht="25.5">
      <c r="A31" s="4">
        <v>29</v>
      </c>
      <c r="B31" s="9" t="s">
        <v>7</v>
      </c>
      <c r="C31" s="9" t="s">
        <v>7</v>
      </c>
      <c r="D31" s="4" t="s">
        <v>3</v>
      </c>
      <c r="E31" s="12">
        <v>5000</v>
      </c>
      <c r="F31" s="19">
        <v>14</v>
      </c>
      <c r="G31" s="19">
        <f t="shared" si="0"/>
        <v>70000</v>
      </c>
    </row>
    <row r="32" spans="1:7" ht="26.25">
      <c r="A32" s="7">
        <v>30</v>
      </c>
      <c r="B32" s="8" t="s">
        <v>8</v>
      </c>
      <c r="C32" s="8" t="s">
        <v>8</v>
      </c>
      <c r="D32" s="4" t="s">
        <v>3</v>
      </c>
      <c r="E32" s="17">
        <v>3000</v>
      </c>
      <c r="F32" s="19">
        <v>18</v>
      </c>
      <c r="G32" s="19">
        <f t="shared" si="0"/>
        <v>54000</v>
      </c>
    </row>
    <row r="33" spans="1:7" ht="42.6" customHeight="1">
      <c r="A33" s="4">
        <v>31</v>
      </c>
      <c r="B33" s="8" t="s">
        <v>9</v>
      </c>
      <c r="C33" s="8" t="s">
        <v>9</v>
      </c>
      <c r="D33" s="4" t="s">
        <v>3</v>
      </c>
      <c r="E33" s="17">
        <v>5000</v>
      </c>
      <c r="F33" s="19">
        <v>50</v>
      </c>
      <c r="G33" s="19">
        <f t="shared" si="0"/>
        <v>250000</v>
      </c>
    </row>
    <row r="34" spans="1:7">
      <c r="A34" s="7">
        <v>32</v>
      </c>
      <c r="B34" s="9" t="s">
        <v>5</v>
      </c>
      <c r="C34" s="9" t="s">
        <v>5</v>
      </c>
      <c r="D34" s="4" t="s">
        <v>3</v>
      </c>
      <c r="E34" s="12">
        <v>20</v>
      </c>
      <c r="F34" s="19">
        <v>13160</v>
      </c>
      <c r="G34" s="19">
        <f t="shared" si="0"/>
        <v>263200</v>
      </c>
    </row>
    <row r="35" spans="1:7">
      <c r="A35" s="4">
        <v>33</v>
      </c>
      <c r="B35" s="9" t="s">
        <v>6</v>
      </c>
      <c r="C35" s="9" t="s">
        <v>6</v>
      </c>
      <c r="D35" s="4" t="s">
        <v>3</v>
      </c>
      <c r="E35" s="18">
        <v>20</v>
      </c>
      <c r="F35" s="20">
        <v>13160</v>
      </c>
      <c r="G35" s="19">
        <f t="shared" ref="G35:G51" si="1">F35*E35</f>
        <v>263200</v>
      </c>
    </row>
    <row r="36" spans="1:7" ht="51">
      <c r="A36" s="7">
        <v>34</v>
      </c>
      <c r="B36" s="9" t="s">
        <v>70</v>
      </c>
      <c r="C36" s="9" t="s">
        <v>71</v>
      </c>
      <c r="D36" s="12" t="s">
        <v>3</v>
      </c>
      <c r="E36" s="13">
        <v>10000</v>
      </c>
      <c r="F36" s="5">
        <v>90</v>
      </c>
      <c r="G36" s="19">
        <f t="shared" si="1"/>
        <v>900000</v>
      </c>
    </row>
    <row r="37" spans="1:7" ht="38.25">
      <c r="A37" s="4">
        <v>35</v>
      </c>
      <c r="B37" s="10" t="s">
        <v>56</v>
      </c>
      <c r="C37" s="10" t="s">
        <v>42</v>
      </c>
      <c r="D37" s="14" t="s">
        <v>30</v>
      </c>
      <c r="E37" s="15">
        <v>200</v>
      </c>
      <c r="F37" s="5">
        <v>850</v>
      </c>
      <c r="G37" s="19">
        <f t="shared" si="1"/>
        <v>170000</v>
      </c>
    </row>
    <row r="38" spans="1:7" ht="77.25">
      <c r="A38" s="7">
        <v>36</v>
      </c>
      <c r="B38" s="25" t="s">
        <v>68</v>
      </c>
      <c r="C38" s="22" t="s">
        <v>77</v>
      </c>
      <c r="D38" s="23" t="s">
        <v>3</v>
      </c>
      <c r="E38" s="24">
        <v>2</v>
      </c>
      <c r="F38" s="5">
        <v>72900</v>
      </c>
      <c r="G38" s="19">
        <f t="shared" si="1"/>
        <v>145800</v>
      </c>
    </row>
    <row r="39" spans="1:7" ht="84" customHeight="1">
      <c r="A39" s="4">
        <v>37</v>
      </c>
      <c r="B39" s="25" t="s">
        <v>43</v>
      </c>
      <c r="C39" s="22" t="s">
        <v>78</v>
      </c>
      <c r="D39" s="23" t="s">
        <v>3</v>
      </c>
      <c r="E39" s="24">
        <v>20</v>
      </c>
      <c r="F39" s="5">
        <v>3300</v>
      </c>
      <c r="G39" s="19">
        <f t="shared" si="1"/>
        <v>66000</v>
      </c>
    </row>
    <row r="40" spans="1:7" ht="147" customHeight="1">
      <c r="A40" s="7">
        <v>38</v>
      </c>
      <c r="B40" s="25" t="s">
        <v>73</v>
      </c>
      <c r="C40" s="22" t="s">
        <v>72</v>
      </c>
      <c r="D40" s="23" t="s">
        <v>3</v>
      </c>
      <c r="E40" s="24">
        <v>1</v>
      </c>
      <c r="F40" s="5">
        <v>740000</v>
      </c>
      <c r="G40" s="19">
        <f t="shared" si="1"/>
        <v>740000</v>
      </c>
    </row>
    <row r="41" spans="1:7">
      <c r="A41" s="4">
        <v>39</v>
      </c>
      <c r="B41" s="25" t="s">
        <v>44</v>
      </c>
      <c r="C41" s="25" t="s">
        <v>45</v>
      </c>
      <c r="D41" s="23" t="s">
        <v>3</v>
      </c>
      <c r="E41" s="24">
        <v>20</v>
      </c>
      <c r="F41" s="5">
        <v>79500</v>
      </c>
      <c r="G41" s="19">
        <f t="shared" si="1"/>
        <v>1590000</v>
      </c>
    </row>
    <row r="42" spans="1:7" ht="64.5">
      <c r="A42" s="7">
        <v>40</v>
      </c>
      <c r="B42" s="22" t="s">
        <v>69</v>
      </c>
      <c r="C42" s="22" t="s">
        <v>69</v>
      </c>
      <c r="D42" s="23" t="s">
        <v>3</v>
      </c>
      <c r="E42" s="24">
        <v>1</v>
      </c>
      <c r="F42" s="5">
        <v>700000</v>
      </c>
      <c r="G42" s="19">
        <f t="shared" si="1"/>
        <v>700000</v>
      </c>
    </row>
    <row r="43" spans="1:7">
      <c r="A43" s="4">
        <v>41</v>
      </c>
      <c r="B43" s="25" t="s">
        <v>46</v>
      </c>
      <c r="C43" s="25" t="s">
        <v>47</v>
      </c>
      <c r="D43" s="23" t="s">
        <v>3</v>
      </c>
      <c r="E43" s="24">
        <v>15</v>
      </c>
      <c r="F43" s="5">
        <v>65700</v>
      </c>
      <c r="G43" s="19">
        <f t="shared" si="1"/>
        <v>985500</v>
      </c>
    </row>
    <row r="44" spans="1:7" ht="30.6" customHeight="1">
      <c r="A44" s="7">
        <v>42</v>
      </c>
      <c r="B44" s="25" t="s">
        <v>58</v>
      </c>
      <c r="C44" s="22" t="s">
        <v>59</v>
      </c>
      <c r="D44" s="23" t="s">
        <v>3</v>
      </c>
      <c r="E44" s="24">
        <v>20</v>
      </c>
      <c r="F44" s="5">
        <v>110000</v>
      </c>
      <c r="G44" s="19">
        <f t="shared" si="1"/>
        <v>2200000</v>
      </c>
    </row>
    <row r="45" spans="1:7" ht="39">
      <c r="A45" s="4">
        <v>43</v>
      </c>
      <c r="B45" s="22" t="s">
        <v>57</v>
      </c>
      <c r="C45" s="25" t="s">
        <v>48</v>
      </c>
      <c r="D45" s="23" t="s">
        <v>3</v>
      </c>
      <c r="E45" s="24">
        <v>10</v>
      </c>
      <c r="F45" s="5">
        <v>39600</v>
      </c>
      <c r="G45" s="19">
        <f t="shared" si="1"/>
        <v>396000</v>
      </c>
    </row>
    <row r="46" spans="1:7">
      <c r="A46" s="7">
        <v>44</v>
      </c>
      <c r="B46" s="25" t="s">
        <v>63</v>
      </c>
      <c r="C46" s="25" t="s">
        <v>49</v>
      </c>
      <c r="D46" s="23" t="s">
        <v>3</v>
      </c>
      <c r="E46" s="24">
        <v>15</v>
      </c>
      <c r="F46" s="5">
        <v>420</v>
      </c>
      <c r="G46" s="19">
        <f t="shared" si="1"/>
        <v>6300</v>
      </c>
    </row>
    <row r="47" spans="1:7">
      <c r="A47" s="4">
        <v>45</v>
      </c>
      <c r="B47" s="25" t="s">
        <v>64</v>
      </c>
      <c r="C47" s="25" t="s">
        <v>50</v>
      </c>
      <c r="D47" s="23" t="s">
        <v>54</v>
      </c>
      <c r="E47" s="24">
        <v>15</v>
      </c>
      <c r="F47" s="5">
        <v>420</v>
      </c>
      <c r="G47" s="19">
        <f t="shared" si="1"/>
        <v>6300</v>
      </c>
    </row>
    <row r="48" spans="1:7">
      <c r="A48" s="7">
        <v>46</v>
      </c>
      <c r="B48" s="25" t="s">
        <v>61</v>
      </c>
      <c r="C48" s="25" t="s">
        <v>51</v>
      </c>
      <c r="D48" s="23" t="s">
        <v>3</v>
      </c>
      <c r="E48" s="24">
        <v>30</v>
      </c>
      <c r="F48" s="5">
        <v>1300</v>
      </c>
      <c r="G48" s="19">
        <f t="shared" si="1"/>
        <v>39000</v>
      </c>
    </row>
    <row r="49" spans="1:7" ht="81.599999999999994" customHeight="1">
      <c r="A49" s="4">
        <v>47</v>
      </c>
      <c r="B49" s="22" t="s">
        <v>62</v>
      </c>
      <c r="C49" s="22" t="s">
        <v>67</v>
      </c>
      <c r="D49" s="23" t="s">
        <v>3</v>
      </c>
      <c r="E49" s="24">
        <v>1</v>
      </c>
      <c r="F49" s="5">
        <v>12000</v>
      </c>
      <c r="G49" s="19">
        <f t="shared" si="1"/>
        <v>12000</v>
      </c>
    </row>
    <row r="50" spans="1:7">
      <c r="A50" s="7">
        <v>48</v>
      </c>
      <c r="B50" s="25" t="s">
        <v>65</v>
      </c>
      <c r="C50" s="25" t="s">
        <v>52</v>
      </c>
      <c r="D50" s="23" t="s">
        <v>3</v>
      </c>
      <c r="E50" s="24">
        <v>5</v>
      </c>
      <c r="F50" s="5">
        <v>7000</v>
      </c>
      <c r="G50" s="19">
        <f t="shared" si="1"/>
        <v>35000</v>
      </c>
    </row>
    <row r="51" spans="1:7">
      <c r="A51" s="4">
        <v>49</v>
      </c>
      <c r="B51" s="25" t="s">
        <v>66</v>
      </c>
      <c r="C51" s="25" t="s">
        <v>53</v>
      </c>
      <c r="D51" s="23" t="s">
        <v>3</v>
      </c>
      <c r="E51" s="24">
        <v>10</v>
      </c>
      <c r="F51" s="5">
        <v>6400</v>
      </c>
      <c r="G51" s="19">
        <f t="shared" si="1"/>
        <v>64000</v>
      </c>
    </row>
    <row r="52" spans="1:7">
      <c r="F52" s="31"/>
      <c r="G52" s="31">
        <f>SUM(G3:G51)</f>
        <v>14784500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72"/>
  <sheetViews>
    <sheetView tabSelected="1" workbookViewId="0">
      <selection activeCell="K3" sqref="K3"/>
    </sheetView>
  </sheetViews>
  <sheetFormatPr defaultRowHeight="15"/>
  <cols>
    <col min="1" max="1" width="5" customWidth="1"/>
    <col min="2" max="2" width="35.42578125" style="3" customWidth="1"/>
    <col min="3" max="3" width="47.140625" style="3" customWidth="1"/>
    <col min="4" max="4" width="9.5703125" customWidth="1"/>
    <col min="5" max="5" width="7.140625" style="6" customWidth="1"/>
    <col min="6" max="6" width="13.28515625" style="30" customWidth="1"/>
    <col min="7" max="7" width="15.28515625" style="2" customWidth="1"/>
  </cols>
  <sheetData>
    <row r="1" spans="1:7" ht="38.25" customHeight="1">
      <c r="A1" s="37"/>
      <c r="B1" s="38"/>
      <c r="C1" s="45" t="s">
        <v>103</v>
      </c>
      <c r="D1" s="45"/>
      <c r="E1" s="45"/>
      <c r="F1" s="40"/>
      <c r="G1" s="41"/>
    </row>
    <row r="2" spans="1:7" ht="25.5">
      <c r="A2" s="1" t="s">
        <v>0</v>
      </c>
      <c r="B2" s="1" t="s">
        <v>1</v>
      </c>
      <c r="C2" s="1" t="s">
        <v>104</v>
      </c>
      <c r="D2" s="1" t="s">
        <v>2</v>
      </c>
      <c r="E2" s="1" t="s">
        <v>105</v>
      </c>
      <c r="F2" s="1" t="s">
        <v>100</v>
      </c>
      <c r="G2" s="1" t="s">
        <v>101</v>
      </c>
    </row>
    <row r="3" spans="1:7" s="6" customFormat="1" ht="63.6" customHeight="1">
      <c r="A3" s="4">
        <v>1</v>
      </c>
      <c r="B3" s="8" t="s">
        <v>31</v>
      </c>
      <c r="C3" s="8" t="s">
        <v>31</v>
      </c>
      <c r="D3" s="4" t="s">
        <v>30</v>
      </c>
      <c r="E3" s="17">
        <v>30</v>
      </c>
      <c r="F3" s="19">
        <v>7300</v>
      </c>
      <c r="G3" s="19">
        <f t="shared" ref="G3:G49" si="0">F3*E3</f>
        <v>219000</v>
      </c>
    </row>
    <row r="4" spans="1:7" s="6" customFormat="1" ht="25.5">
      <c r="A4" s="7">
        <v>2</v>
      </c>
      <c r="B4" s="9" t="s">
        <v>29</v>
      </c>
      <c r="C4" s="9" t="s">
        <v>55</v>
      </c>
      <c r="D4" s="4" t="s">
        <v>30</v>
      </c>
      <c r="E4" s="13">
        <v>300</v>
      </c>
      <c r="F4" s="19">
        <v>9500</v>
      </c>
      <c r="G4" s="19">
        <f t="shared" si="0"/>
        <v>2850000</v>
      </c>
    </row>
    <row r="5" spans="1:7" s="6" customFormat="1" ht="38.25">
      <c r="A5" s="4">
        <v>3</v>
      </c>
      <c r="B5" s="9" t="s">
        <v>32</v>
      </c>
      <c r="C5" s="32" t="s">
        <v>32</v>
      </c>
      <c r="D5" s="4" t="s">
        <v>3</v>
      </c>
      <c r="E5" s="12">
        <v>2</v>
      </c>
      <c r="F5" s="19">
        <v>15100</v>
      </c>
      <c r="G5" s="19">
        <f t="shared" si="0"/>
        <v>30200</v>
      </c>
    </row>
    <row r="6" spans="1:7" s="6" customFormat="1" ht="38.25">
      <c r="A6" s="7">
        <v>4</v>
      </c>
      <c r="B6" s="9" t="s">
        <v>33</v>
      </c>
      <c r="C6" s="32" t="s">
        <v>33</v>
      </c>
      <c r="D6" s="4" t="s">
        <v>3</v>
      </c>
      <c r="E6" s="12">
        <v>2</v>
      </c>
      <c r="F6" s="19">
        <v>15100</v>
      </c>
      <c r="G6" s="19">
        <f t="shared" si="0"/>
        <v>30200</v>
      </c>
    </row>
    <row r="7" spans="1:7" s="6" customFormat="1" ht="63.75">
      <c r="A7" s="4">
        <v>5</v>
      </c>
      <c r="B7" s="9" t="s">
        <v>34</v>
      </c>
      <c r="C7" s="32" t="s">
        <v>34</v>
      </c>
      <c r="D7" s="4" t="s">
        <v>3</v>
      </c>
      <c r="E7" s="12">
        <v>3</v>
      </c>
      <c r="F7" s="19">
        <v>38500</v>
      </c>
      <c r="G7" s="19">
        <f t="shared" si="0"/>
        <v>115500</v>
      </c>
    </row>
    <row r="8" spans="1:7" s="6" customFormat="1" ht="25.5">
      <c r="A8" s="7">
        <v>6</v>
      </c>
      <c r="B8" s="9" t="s">
        <v>14</v>
      </c>
      <c r="C8" s="9" t="s">
        <v>14</v>
      </c>
      <c r="D8" s="4" t="s">
        <v>3</v>
      </c>
      <c r="E8" s="12">
        <v>40</v>
      </c>
      <c r="F8" s="19">
        <v>730</v>
      </c>
      <c r="G8" s="19">
        <f t="shared" si="0"/>
        <v>29200</v>
      </c>
    </row>
    <row r="9" spans="1:7" s="6" customFormat="1" ht="54" customHeight="1">
      <c r="A9" s="4">
        <v>7</v>
      </c>
      <c r="B9" s="9" t="s">
        <v>15</v>
      </c>
      <c r="C9" s="9" t="s">
        <v>97</v>
      </c>
      <c r="D9" s="4" t="s">
        <v>3</v>
      </c>
      <c r="E9" s="12">
        <v>50</v>
      </c>
      <c r="F9" s="19">
        <v>4950</v>
      </c>
      <c r="G9" s="19">
        <f t="shared" si="0"/>
        <v>247500</v>
      </c>
    </row>
    <row r="10" spans="1:7" s="6" customFormat="1" ht="38.25">
      <c r="A10" s="7">
        <v>8</v>
      </c>
      <c r="B10" s="9" t="s">
        <v>16</v>
      </c>
      <c r="C10" s="9" t="s">
        <v>16</v>
      </c>
      <c r="D10" s="4" t="s">
        <v>3</v>
      </c>
      <c r="E10" s="12">
        <v>20</v>
      </c>
      <c r="F10" s="19">
        <v>5200</v>
      </c>
      <c r="G10" s="19">
        <f t="shared" si="0"/>
        <v>104000</v>
      </c>
    </row>
    <row r="11" spans="1:7" s="6" customFormat="1" ht="26.25">
      <c r="A11" s="4">
        <v>9</v>
      </c>
      <c r="B11" s="8" t="s">
        <v>37</v>
      </c>
      <c r="C11" s="34" t="s">
        <v>37</v>
      </c>
      <c r="D11" s="4" t="s">
        <v>3</v>
      </c>
      <c r="E11" s="17">
        <v>20</v>
      </c>
      <c r="F11" s="19">
        <v>9000</v>
      </c>
      <c r="G11" s="19">
        <f t="shared" si="0"/>
        <v>180000</v>
      </c>
    </row>
    <row r="12" spans="1:7" s="6" customFormat="1">
      <c r="A12" s="7">
        <v>10</v>
      </c>
      <c r="B12" s="9" t="s">
        <v>11</v>
      </c>
      <c r="C12" s="9" t="s">
        <v>11</v>
      </c>
      <c r="D12" s="4" t="s">
        <v>3</v>
      </c>
      <c r="E12" s="12">
        <v>10</v>
      </c>
      <c r="F12" s="19">
        <v>10700</v>
      </c>
      <c r="G12" s="19">
        <f t="shared" si="0"/>
        <v>107000</v>
      </c>
    </row>
    <row r="13" spans="1:7" s="6" customFormat="1">
      <c r="A13" s="4">
        <v>11</v>
      </c>
      <c r="B13" s="9" t="s">
        <v>10</v>
      </c>
      <c r="C13" s="9" t="s">
        <v>10</v>
      </c>
      <c r="D13" s="4" t="s">
        <v>3</v>
      </c>
      <c r="E13" s="12">
        <v>10</v>
      </c>
      <c r="F13" s="19">
        <v>14300</v>
      </c>
      <c r="G13" s="19">
        <f t="shared" si="0"/>
        <v>143000</v>
      </c>
    </row>
    <row r="14" spans="1:7" s="6" customFormat="1">
      <c r="A14" s="7">
        <v>12</v>
      </c>
      <c r="B14" s="9" t="s">
        <v>12</v>
      </c>
      <c r="C14" s="9" t="s">
        <v>12</v>
      </c>
      <c r="D14" s="4" t="s">
        <v>3</v>
      </c>
      <c r="E14" s="12">
        <v>3</v>
      </c>
      <c r="F14" s="19">
        <v>18200</v>
      </c>
      <c r="G14" s="19">
        <f t="shared" si="0"/>
        <v>54600</v>
      </c>
    </row>
    <row r="15" spans="1:7" s="6" customFormat="1" ht="38.25">
      <c r="A15" s="4">
        <v>13</v>
      </c>
      <c r="B15" s="9" t="s">
        <v>13</v>
      </c>
      <c r="C15" s="9" t="s">
        <v>13</v>
      </c>
      <c r="D15" s="4" t="s">
        <v>3</v>
      </c>
      <c r="E15" s="12">
        <v>100</v>
      </c>
      <c r="F15" s="19">
        <v>3300</v>
      </c>
      <c r="G15" s="19">
        <f t="shared" si="0"/>
        <v>330000</v>
      </c>
    </row>
    <row r="16" spans="1:7" s="6" customFormat="1" ht="32.450000000000003" customHeight="1">
      <c r="A16" s="7">
        <v>14</v>
      </c>
      <c r="B16" s="9" t="s">
        <v>24</v>
      </c>
      <c r="C16" s="9" t="s">
        <v>24</v>
      </c>
      <c r="D16" s="4" t="s">
        <v>4</v>
      </c>
      <c r="E16" s="12">
        <v>4</v>
      </c>
      <c r="F16" s="19">
        <v>442000</v>
      </c>
      <c r="G16" s="19">
        <f t="shared" si="0"/>
        <v>1768000</v>
      </c>
    </row>
    <row r="17" spans="1:7" s="6" customFormat="1" ht="33" customHeight="1">
      <c r="A17" s="4">
        <v>15</v>
      </c>
      <c r="B17" s="9" t="s">
        <v>17</v>
      </c>
      <c r="C17" s="9" t="s">
        <v>17</v>
      </c>
      <c r="D17" s="4" t="s">
        <v>3</v>
      </c>
      <c r="E17" s="12">
        <v>20</v>
      </c>
      <c r="F17" s="19">
        <v>3400</v>
      </c>
      <c r="G17" s="19">
        <f t="shared" si="0"/>
        <v>68000</v>
      </c>
    </row>
    <row r="18" spans="1:7" s="6" customFormat="1" ht="25.5">
      <c r="A18" s="7">
        <v>16</v>
      </c>
      <c r="B18" s="9" t="s">
        <v>26</v>
      </c>
      <c r="C18" s="9" t="s">
        <v>26</v>
      </c>
      <c r="D18" s="4" t="s">
        <v>3</v>
      </c>
      <c r="E18" s="12">
        <v>10</v>
      </c>
      <c r="F18" s="19">
        <v>9100</v>
      </c>
      <c r="G18" s="19">
        <f t="shared" si="0"/>
        <v>91000</v>
      </c>
    </row>
    <row r="19" spans="1:7" s="6" customFormat="1" ht="38.25">
      <c r="A19" s="4">
        <v>17</v>
      </c>
      <c r="B19" s="9" t="s">
        <v>27</v>
      </c>
      <c r="C19" s="9" t="s">
        <v>27</v>
      </c>
      <c r="D19" s="4" t="s">
        <v>3</v>
      </c>
      <c r="E19" s="12">
        <v>5</v>
      </c>
      <c r="F19" s="19">
        <v>8300</v>
      </c>
      <c r="G19" s="19">
        <f t="shared" si="0"/>
        <v>41500</v>
      </c>
    </row>
    <row r="20" spans="1:7" s="6" customFormat="1" ht="38.25">
      <c r="A20" s="7">
        <v>18</v>
      </c>
      <c r="B20" s="9" t="s">
        <v>28</v>
      </c>
      <c r="C20" s="9" t="s">
        <v>28</v>
      </c>
      <c r="D20" s="4" t="s">
        <v>3</v>
      </c>
      <c r="E20" s="12">
        <v>5</v>
      </c>
      <c r="F20" s="19">
        <v>8300</v>
      </c>
      <c r="G20" s="19">
        <f t="shared" si="0"/>
        <v>41500</v>
      </c>
    </row>
    <row r="21" spans="1:7" s="6" customFormat="1" ht="25.5">
      <c r="A21" s="4">
        <v>19</v>
      </c>
      <c r="B21" s="9" t="s">
        <v>18</v>
      </c>
      <c r="C21" s="9" t="s">
        <v>18</v>
      </c>
      <c r="D21" s="4" t="s">
        <v>3</v>
      </c>
      <c r="E21" s="12">
        <v>50</v>
      </c>
      <c r="F21" s="19">
        <v>2100</v>
      </c>
      <c r="G21" s="19">
        <f t="shared" si="0"/>
        <v>105000</v>
      </c>
    </row>
    <row r="22" spans="1:7" s="6" customFormat="1" ht="25.5">
      <c r="A22" s="7">
        <v>20</v>
      </c>
      <c r="B22" s="9" t="s">
        <v>19</v>
      </c>
      <c r="C22" s="9" t="s">
        <v>19</v>
      </c>
      <c r="D22" s="4" t="s">
        <v>3</v>
      </c>
      <c r="E22" s="12">
        <v>50</v>
      </c>
      <c r="F22" s="19">
        <v>1950</v>
      </c>
      <c r="G22" s="19">
        <f t="shared" si="0"/>
        <v>97500</v>
      </c>
    </row>
    <row r="23" spans="1:7" s="6" customFormat="1" ht="25.5">
      <c r="A23" s="4">
        <v>21</v>
      </c>
      <c r="B23" s="9" t="s">
        <v>23</v>
      </c>
      <c r="C23" s="9" t="s">
        <v>23</v>
      </c>
      <c r="D23" s="4" t="s">
        <v>3</v>
      </c>
      <c r="E23" s="12">
        <v>10</v>
      </c>
      <c r="F23" s="19">
        <v>6500</v>
      </c>
      <c r="G23" s="19">
        <f t="shared" si="0"/>
        <v>65000</v>
      </c>
    </row>
    <row r="24" spans="1:7" s="6" customFormat="1" ht="25.5">
      <c r="A24" s="7">
        <v>22</v>
      </c>
      <c r="B24" s="9" t="s">
        <v>20</v>
      </c>
      <c r="C24" s="9" t="s">
        <v>20</v>
      </c>
      <c r="D24" s="4" t="s">
        <v>3</v>
      </c>
      <c r="E24" s="12">
        <v>5</v>
      </c>
      <c r="F24" s="19">
        <v>7000</v>
      </c>
      <c r="G24" s="19">
        <f t="shared" si="0"/>
        <v>35000</v>
      </c>
    </row>
    <row r="25" spans="1:7" s="6" customFormat="1" ht="25.5">
      <c r="A25" s="4">
        <v>23</v>
      </c>
      <c r="B25" s="9" t="s">
        <v>21</v>
      </c>
      <c r="C25" s="9" t="s">
        <v>21</v>
      </c>
      <c r="D25" s="4" t="s">
        <v>3</v>
      </c>
      <c r="E25" s="12">
        <v>5</v>
      </c>
      <c r="F25" s="19">
        <v>7000</v>
      </c>
      <c r="G25" s="19">
        <f t="shared" si="0"/>
        <v>35000</v>
      </c>
    </row>
    <row r="26" spans="1:7" s="6" customFormat="1" ht="24.6" customHeight="1">
      <c r="A26" s="7">
        <v>24</v>
      </c>
      <c r="B26" s="9" t="s">
        <v>25</v>
      </c>
      <c r="C26" s="9" t="s">
        <v>25</v>
      </c>
      <c r="D26" s="4" t="s">
        <v>3</v>
      </c>
      <c r="E26" s="12">
        <v>5</v>
      </c>
      <c r="F26" s="19">
        <v>9500</v>
      </c>
      <c r="G26" s="19">
        <f t="shared" si="0"/>
        <v>47500</v>
      </c>
    </row>
    <row r="27" spans="1:7" s="6" customFormat="1">
      <c r="A27" s="4">
        <v>25</v>
      </c>
      <c r="B27" s="9" t="s">
        <v>22</v>
      </c>
      <c r="C27" s="9" t="s">
        <v>22</v>
      </c>
      <c r="D27" s="4" t="s">
        <v>3</v>
      </c>
      <c r="E27" s="12">
        <v>5</v>
      </c>
      <c r="F27" s="19">
        <v>6000</v>
      </c>
      <c r="G27" s="19">
        <f t="shared" si="0"/>
        <v>30000</v>
      </c>
    </row>
    <row r="28" spans="1:7" s="6" customFormat="1" ht="39">
      <c r="A28" s="7">
        <v>26</v>
      </c>
      <c r="B28" s="8" t="s">
        <v>94</v>
      </c>
      <c r="C28" s="8" t="s">
        <v>94</v>
      </c>
      <c r="D28" s="4" t="s">
        <v>30</v>
      </c>
      <c r="E28" s="17">
        <v>3</v>
      </c>
      <c r="F28" s="19">
        <v>7000</v>
      </c>
      <c r="G28" s="19">
        <f t="shared" si="0"/>
        <v>21000</v>
      </c>
    </row>
    <row r="29" spans="1:7" s="6" customFormat="1" ht="39">
      <c r="A29" s="4">
        <v>27</v>
      </c>
      <c r="B29" s="8" t="s">
        <v>75</v>
      </c>
      <c r="C29" s="8" t="s">
        <v>75</v>
      </c>
      <c r="D29" s="4" t="s">
        <v>30</v>
      </c>
      <c r="E29" s="17">
        <v>5</v>
      </c>
      <c r="F29" s="19">
        <v>18200</v>
      </c>
      <c r="G29" s="19">
        <f t="shared" si="0"/>
        <v>91000</v>
      </c>
    </row>
    <row r="30" spans="1:7" s="6" customFormat="1" ht="89.45" customHeight="1">
      <c r="A30" s="7">
        <v>28</v>
      </c>
      <c r="B30" s="8" t="s">
        <v>35</v>
      </c>
      <c r="C30" s="9" t="s">
        <v>80</v>
      </c>
      <c r="D30" s="4" t="s">
        <v>41</v>
      </c>
      <c r="E30" s="17">
        <v>500</v>
      </c>
      <c r="F30" s="19">
        <v>2300</v>
      </c>
      <c r="G30" s="19">
        <f t="shared" si="0"/>
        <v>1150000</v>
      </c>
    </row>
    <row r="31" spans="1:7" s="6" customFormat="1" ht="70.900000000000006" customHeight="1">
      <c r="A31" s="4">
        <v>29</v>
      </c>
      <c r="B31" s="9" t="s">
        <v>7</v>
      </c>
      <c r="C31" s="9" t="s">
        <v>92</v>
      </c>
      <c r="D31" s="4" t="s">
        <v>3</v>
      </c>
      <c r="E31" s="12">
        <v>5000</v>
      </c>
      <c r="F31" s="19">
        <v>13</v>
      </c>
      <c r="G31" s="19">
        <f t="shared" si="0"/>
        <v>65000</v>
      </c>
    </row>
    <row r="32" spans="1:7" s="6" customFormat="1" ht="90">
      <c r="A32" s="7">
        <v>30</v>
      </c>
      <c r="B32" s="8" t="s">
        <v>8</v>
      </c>
      <c r="C32" s="8" t="s">
        <v>93</v>
      </c>
      <c r="D32" s="4" t="s">
        <v>3</v>
      </c>
      <c r="E32" s="17">
        <v>3000</v>
      </c>
      <c r="F32" s="19">
        <v>16</v>
      </c>
      <c r="G32" s="19">
        <f t="shared" si="0"/>
        <v>48000</v>
      </c>
    </row>
    <row r="33" spans="1:7" s="6" customFormat="1" ht="42.6" customHeight="1">
      <c r="A33" s="4">
        <v>31</v>
      </c>
      <c r="B33" s="8" t="s">
        <v>9</v>
      </c>
      <c r="C33" s="32" t="s">
        <v>9</v>
      </c>
      <c r="D33" s="4" t="s">
        <v>3</v>
      </c>
      <c r="E33" s="17">
        <v>5000</v>
      </c>
      <c r="F33" s="19">
        <v>45</v>
      </c>
      <c r="G33" s="19">
        <f t="shared" si="0"/>
        <v>225000</v>
      </c>
    </row>
    <row r="34" spans="1:7" s="6" customFormat="1" ht="63.75">
      <c r="A34" s="7">
        <v>32</v>
      </c>
      <c r="B34" s="9" t="s">
        <v>5</v>
      </c>
      <c r="C34" s="9" t="s">
        <v>90</v>
      </c>
      <c r="D34" s="4" t="s">
        <v>3</v>
      </c>
      <c r="E34" s="12">
        <v>20</v>
      </c>
      <c r="F34" s="19">
        <v>12000</v>
      </c>
      <c r="G34" s="19">
        <f t="shared" si="0"/>
        <v>240000</v>
      </c>
    </row>
    <row r="35" spans="1:7" s="6" customFormat="1" ht="63.75">
      <c r="A35" s="4">
        <v>33</v>
      </c>
      <c r="B35" s="9" t="s">
        <v>6</v>
      </c>
      <c r="C35" s="9" t="s">
        <v>91</v>
      </c>
      <c r="D35" s="4" t="s">
        <v>3</v>
      </c>
      <c r="E35" s="18">
        <v>20</v>
      </c>
      <c r="F35" s="20">
        <v>12000</v>
      </c>
      <c r="G35" s="19">
        <f t="shared" si="0"/>
        <v>240000</v>
      </c>
    </row>
    <row r="36" spans="1:7" s="6" customFormat="1" ht="63.75">
      <c r="A36" s="7">
        <v>34</v>
      </c>
      <c r="B36" s="9" t="s">
        <v>70</v>
      </c>
      <c r="C36" s="9" t="s">
        <v>81</v>
      </c>
      <c r="D36" s="12" t="s">
        <v>3</v>
      </c>
      <c r="E36" s="13">
        <v>10000</v>
      </c>
      <c r="F36" s="19">
        <v>85</v>
      </c>
      <c r="G36" s="19">
        <f t="shared" si="0"/>
        <v>850000</v>
      </c>
    </row>
    <row r="37" spans="1:7" s="6" customFormat="1" ht="38.25">
      <c r="A37" s="4">
        <v>35</v>
      </c>
      <c r="B37" s="10" t="s">
        <v>56</v>
      </c>
      <c r="C37" s="10" t="s">
        <v>79</v>
      </c>
      <c r="D37" s="14" t="s">
        <v>30</v>
      </c>
      <c r="E37" s="15">
        <v>200</v>
      </c>
      <c r="F37" s="19">
        <v>780</v>
      </c>
      <c r="G37" s="19">
        <f t="shared" si="0"/>
        <v>156000</v>
      </c>
    </row>
    <row r="38" spans="1:7" s="6" customFormat="1" ht="76.5">
      <c r="A38" s="7">
        <v>36</v>
      </c>
      <c r="B38" s="25" t="s">
        <v>98</v>
      </c>
      <c r="C38" s="36" t="s">
        <v>99</v>
      </c>
      <c r="D38" s="23" t="s">
        <v>3</v>
      </c>
      <c r="E38" s="24">
        <v>2</v>
      </c>
      <c r="F38" s="19">
        <v>93600</v>
      </c>
      <c r="G38" s="19">
        <f t="shared" si="0"/>
        <v>187200</v>
      </c>
    </row>
    <row r="39" spans="1:7" s="6" customFormat="1" ht="89.25">
      <c r="A39" s="4">
        <v>37</v>
      </c>
      <c r="B39" s="11" t="s">
        <v>43</v>
      </c>
      <c r="C39" s="33" t="s">
        <v>82</v>
      </c>
      <c r="D39" s="16" t="s">
        <v>3</v>
      </c>
      <c r="E39" s="24">
        <v>20</v>
      </c>
      <c r="F39" s="19">
        <v>3300</v>
      </c>
      <c r="G39" s="19">
        <f t="shared" si="0"/>
        <v>66000</v>
      </c>
    </row>
    <row r="40" spans="1:7" s="6" customFormat="1" ht="172.15" customHeight="1">
      <c r="A40" s="7">
        <v>38</v>
      </c>
      <c r="B40" s="25" t="s">
        <v>73</v>
      </c>
      <c r="C40" s="22" t="s">
        <v>72</v>
      </c>
      <c r="D40" s="23" t="s">
        <v>3</v>
      </c>
      <c r="E40" s="24">
        <v>1</v>
      </c>
      <c r="F40" s="19">
        <v>676000</v>
      </c>
      <c r="G40" s="19">
        <f t="shared" si="0"/>
        <v>676000</v>
      </c>
    </row>
    <row r="41" spans="1:7" s="6" customFormat="1" ht="51.75">
      <c r="A41" s="7">
        <v>40</v>
      </c>
      <c r="B41" s="22" t="s">
        <v>85</v>
      </c>
      <c r="C41" s="35" t="s">
        <v>85</v>
      </c>
      <c r="D41" s="23" t="s">
        <v>3</v>
      </c>
      <c r="E41" s="24">
        <v>1</v>
      </c>
      <c r="F41" s="19">
        <v>700000</v>
      </c>
      <c r="G41" s="19">
        <f t="shared" si="0"/>
        <v>700000</v>
      </c>
    </row>
    <row r="42" spans="1:7" s="6" customFormat="1" ht="74.45" customHeight="1">
      <c r="A42" s="7">
        <v>42</v>
      </c>
      <c r="B42" s="11" t="s">
        <v>58</v>
      </c>
      <c r="C42" s="21" t="s">
        <v>59</v>
      </c>
      <c r="D42" s="16" t="s">
        <v>3</v>
      </c>
      <c r="E42" s="24">
        <v>15</v>
      </c>
      <c r="F42" s="19">
        <v>100100</v>
      </c>
      <c r="G42" s="19">
        <f t="shared" si="0"/>
        <v>1501500</v>
      </c>
    </row>
    <row r="43" spans="1:7" s="6" customFormat="1" ht="90">
      <c r="A43" s="4">
        <v>43</v>
      </c>
      <c r="B43" s="21" t="s">
        <v>57</v>
      </c>
      <c r="C43" s="21" t="s">
        <v>84</v>
      </c>
      <c r="D43" s="16" t="s">
        <v>3</v>
      </c>
      <c r="E43" s="24">
        <v>10</v>
      </c>
      <c r="F43" s="19">
        <v>19500</v>
      </c>
      <c r="G43" s="19">
        <f t="shared" si="0"/>
        <v>195000</v>
      </c>
    </row>
    <row r="44" spans="1:7" s="6" customFormat="1" ht="141">
      <c r="A44" s="7">
        <v>44</v>
      </c>
      <c r="B44" s="21" t="s">
        <v>86</v>
      </c>
      <c r="C44" s="21" t="s">
        <v>88</v>
      </c>
      <c r="D44" s="16" t="s">
        <v>3</v>
      </c>
      <c r="E44" s="24">
        <v>15</v>
      </c>
      <c r="F44" s="19">
        <v>380</v>
      </c>
      <c r="G44" s="19">
        <f t="shared" si="0"/>
        <v>5700</v>
      </c>
    </row>
    <row r="45" spans="1:7" s="6" customFormat="1" ht="153.6" customHeight="1">
      <c r="A45" s="4">
        <v>45</v>
      </c>
      <c r="B45" s="21" t="s">
        <v>87</v>
      </c>
      <c r="C45" s="21" t="s">
        <v>89</v>
      </c>
      <c r="D45" s="16" t="s">
        <v>54</v>
      </c>
      <c r="E45" s="24">
        <v>15</v>
      </c>
      <c r="F45" s="19">
        <v>380</v>
      </c>
      <c r="G45" s="19">
        <f t="shared" si="0"/>
        <v>5700</v>
      </c>
    </row>
    <row r="46" spans="1:7" s="6" customFormat="1" ht="166.5">
      <c r="A46" s="7">
        <v>46</v>
      </c>
      <c r="B46" s="25" t="s">
        <v>61</v>
      </c>
      <c r="C46" s="21" t="s">
        <v>83</v>
      </c>
      <c r="D46" s="16" t="s">
        <v>3</v>
      </c>
      <c r="E46" s="24">
        <v>30</v>
      </c>
      <c r="F46" s="19">
        <v>1220</v>
      </c>
      <c r="G46" s="19">
        <f t="shared" si="0"/>
        <v>36600</v>
      </c>
    </row>
    <row r="47" spans="1:7" s="6" customFormat="1" ht="81.599999999999994" customHeight="1">
      <c r="A47" s="4">
        <v>47</v>
      </c>
      <c r="B47" s="21" t="s">
        <v>62</v>
      </c>
      <c r="C47" s="21" t="s">
        <v>67</v>
      </c>
      <c r="D47" s="16" t="s">
        <v>3</v>
      </c>
      <c r="E47" s="24">
        <v>2</v>
      </c>
      <c r="F47" s="19">
        <v>11000</v>
      </c>
      <c r="G47" s="19">
        <f t="shared" si="0"/>
        <v>22000</v>
      </c>
    </row>
    <row r="48" spans="1:7" s="6" customFormat="1" ht="90">
      <c r="A48" s="7">
        <v>48</v>
      </c>
      <c r="B48" s="11" t="s">
        <v>65</v>
      </c>
      <c r="C48" s="21" t="s">
        <v>95</v>
      </c>
      <c r="D48" s="16" t="s">
        <v>3</v>
      </c>
      <c r="E48" s="24">
        <v>10</v>
      </c>
      <c r="F48" s="19">
        <v>21300</v>
      </c>
      <c r="G48" s="19">
        <f t="shared" si="0"/>
        <v>213000</v>
      </c>
    </row>
    <row r="49" spans="1:7" s="6" customFormat="1" ht="100.9" customHeight="1">
      <c r="A49" s="4">
        <v>49</v>
      </c>
      <c r="B49" s="11" t="s">
        <v>66</v>
      </c>
      <c r="C49" s="21" t="s">
        <v>96</v>
      </c>
      <c r="D49" s="16" t="s">
        <v>3</v>
      </c>
      <c r="E49" s="24">
        <v>10</v>
      </c>
      <c r="F49" s="19">
        <v>18200</v>
      </c>
      <c r="G49" s="19">
        <f t="shared" si="0"/>
        <v>182000</v>
      </c>
    </row>
    <row r="50" spans="1:7" ht="36.75" customHeight="1">
      <c r="A50" s="37"/>
      <c r="B50" s="38"/>
      <c r="C50" s="38"/>
      <c r="D50" s="37"/>
      <c r="E50" s="39"/>
      <c r="F50" s="42"/>
      <c r="G50" s="43">
        <f>SUM(G3:G49)</f>
        <v>13741900</v>
      </c>
    </row>
    <row r="51" spans="1:7">
      <c r="A51" s="44" t="s">
        <v>102</v>
      </c>
      <c r="B51" s="44"/>
      <c r="C51" s="44"/>
      <c r="D51" s="44"/>
      <c r="E51" s="44"/>
      <c r="F51" s="44"/>
      <c r="G51" s="44"/>
    </row>
    <row r="52" spans="1:7">
      <c r="A52" s="44"/>
      <c r="B52" s="44"/>
      <c r="C52" s="44"/>
      <c r="D52" s="44"/>
      <c r="E52" s="44"/>
      <c r="F52" s="44"/>
      <c r="G52" s="44"/>
    </row>
    <row r="53" spans="1:7">
      <c r="A53" s="44"/>
      <c r="B53" s="44"/>
      <c r="C53" s="44"/>
      <c r="D53" s="44"/>
      <c r="E53" s="44"/>
      <c r="F53" s="44"/>
      <c r="G53" s="44"/>
    </row>
    <row r="54" spans="1:7">
      <c r="A54" s="44"/>
      <c r="B54" s="44"/>
      <c r="C54" s="44"/>
      <c r="D54" s="44"/>
      <c r="E54" s="44"/>
      <c r="F54" s="44"/>
      <c r="G54" s="44"/>
    </row>
    <row r="55" spans="1:7">
      <c r="A55" s="44"/>
      <c r="B55" s="44"/>
      <c r="C55" s="44"/>
      <c r="D55" s="44"/>
      <c r="E55" s="44"/>
      <c r="F55" s="44"/>
      <c r="G55" s="44"/>
    </row>
    <row r="56" spans="1:7">
      <c r="A56" s="44"/>
      <c r="B56" s="44"/>
      <c r="C56" s="44"/>
      <c r="D56" s="44"/>
      <c r="E56" s="44"/>
      <c r="F56" s="44"/>
      <c r="G56" s="44"/>
    </row>
    <row r="57" spans="1:7">
      <c r="A57" s="44"/>
      <c r="B57" s="44"/>
      <c r="C57" s="44"/>
      <c r="D57" s="44"/>
      <c r="E57" s="44"/>
      <c r="F57" s="44"/>
      <c r="G57" s="44"/>
    </row>
    <row r="58" spans="1:7">
      <c r="A58" s="44"/>
      <c r="B58" s="44"/>
      <c r="C58" s="44"/>
      <c r="D58" s="44"/>
      <c r="E58" s="44"/>
      <c r="F58" s="44"/>
      <c r="G58" s="44"/>
    </row>
    <row r="59" spans="1:7">
      <c r="A59" s="44"/>
      <c r="B59" s="44"/>
      <c r="C59" s="44"/>
      <c r="D59" s="44"/>
      <c r="E59" s="44"/>
      <c r="F59" s="44"/>
      <c r="G59" s="44"/>
    </row>
    <row r="60" spans="1:7">
      <c r="A60" s="44"/>
      <c r="B60" s="44"/>
      <c r="C60" s="44"/>
      <c r="D60" s="44"/>
      <c r="E60" s="44"/>
      <c r="F60" s="44"/>
      <c r="G60" s="44"/>
    </row>
    <row r="61" spans="1:7">
      <c r="A61" s="44"/>
      <c r="B61" s="44"/>
      <c r="C61" s="44"/>
      <c r="D61" s="44"/>
      <c r="E61" s="44"/>
      <c r="F61" s="44"/>
      <c r="G61" s="44"/>
    </row>
    <row r="62" spans="1:7">
      <c r="A62" s="44"/>
      <c r="B62" s="44"/>
      <c r="C62" s="44"/>
      <c r="D62" s="44"/>
      <c r="E62" s="44"/>
      <c r="F62" s="44"/>
      <c r="G62" s="44"/>
    </row>
    <row r="63" spans="1:7">
      <c r="A63" s="44"/>
      <c r="B63" s="44"/>
      <c r="C63" s="44"/>
      <c r="D63" s="44"/>
      <c r="E63" s="44"/>
      <c r="F63" s="44"/>
      <c r="G63" s="44"/>
    </row>
    <row r="64" spans="1:7">
      <c r="A64" s="44"/>
      <c r="B64" s="44"/>
      <c r="C64" s="44"/>
      <c r="D64" s="44"/>
      <c r="E64" s="44"/>
      <c r="F64" s="44"/>
      <c r="G64" s="44"/>
    </row>
    <row r="65" spans="1:7">
      <c r="A65" s="44"/>
      <c r="B65" s="44"/>
      <c r="C65" s="44"/>
      <c r="D65" s="44"/>
      <c r="E65" s="44"/>
      <c r="F65" s="44"/>
      <c r="G65" s="44"/>
    </row>
    <row r="66" spans="1:7">
      <c r="A66" s="44"/>
      <c r="B66" s="44"/>
      <c r="C66" s="44"/>
      <c r="D66" s="44"/>
      <c r="E66" s="44"/>
      <c r="F66" s="44"/>
      <c r="G66" s="44"/>
    </row>
    <row r="67" spans="1:7">
      <c r="A67" s="44"/>
      <c r="B67" s="44"/>
      <c r="C67" s="44"/>
      <c r="D67" s="44"/>
      <c r="E67" s="44"/>
      <c r="F67" s="44"/>
      <c r="G67" s="44"/>
    </row>
    <row r="68" spans="1:7">
      <c r="A68" s="44"/>
      <c r="B68" s="44"/>
      <c r="C68" s="44"/>
      <c r="D68" s="44"/>
      <c r="E68" s="44"/>
      <c r="F68" s="44"/>
      <c r="G68" s="44"/>
    </row>
    <row r="69" spans="1:7">
      <c r="A69" s="44"/>
      <c r="B69" s="44"/>
      <c r="C69" s="44"/>
      <c r="D69" s="44"/>
      <c r="E69" s="44"/>
      <c r="F69" s="44"/>
      <c r="G69" s="44"/>
    </row>
    <row r="70" spans="1:7">
      <c r="A70" s="44"/>
      <c r="B70" s="44"/>
      <c r="C70" s="44"/>
      <c r="D70" s="44"/>
      <c r="E70" s="44"/>
      <c r="F70" s="44"/>
      <c r="G70" s="44"/>
    </row>
    <row r="71" spans="1:7">
      <c r="A71" s="44"/>
      <c r="B71" s="44"/>
      <c r="C71" s="44"/>
      <c r="D71" s="44"/>
      <c r="E71" s="44"/>
      <c r="F71" s="44"/>
      <c r="G71" s="44"/>
    </row>
    <row r="72" spans="1:7" ht="294" customHeight="1">
      <c r="A72" s="44"/>
      <c r="B72" s="44"/>
      <c r="C72" s="44"/>
      <c r="D72" s="44"/>
      <c r="E72" s="44"/>
      <c r="F72" s="44"/>
      <c r="G72" s="44"/>
    </row>
  </sheetData>
  <mergeCells count="2">
    <mergeCell ref="A51:G72"/>
    <mergeCell ref="C1:E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 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2017-05-03T08:12:17Z</dcterms:modified>
</cp:coreProperties>
</file>